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4B8682E4-3D59-414D-95A4-9E478DFA0856}"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<sst xmlns="http://schemas.openxmlformats.org/spreadsheetml/2006/main" count="2796" uniqueCount="886">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</sst>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0"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69" customHeight="1" x14ac:dyDescent="0.25">
      <c r="A10" s="200" t="s">
        <v>857</v>
      </c>
      <c r="B10" s="201"/>
      <c r="C10" s="144" t="str">
        <f>VLOOKUP(A10,'TRE- BLOQUE 1'!1:1048576,5,0)</f>
        <v>-</v>
      </c>
      <c r="D10" s="144"/>
      <c r="E10" s="144"/>
      <c r="F10" s="144"/>
      <c r="G10" s="144" t="str">
        <f>VLOOKUP(A10,'TRE- BLOQUE 1'!1:1048576,7,0)</f>
        <v>Técnico/a 3</v>
      </c>
      <c r="H10" s="144"/>
      <c r="I10" s="194" t="str">
        <f>VLOOKUP(A10,'TRE- BLOQUE 1'!1:1048576,10,0)</f>
        <v>Técnico/a en Planificación y gestión de proyectos</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29.4" customHeight="1" thickBot="1" x14ac:dyDescent="0.3">
      <c r="A15" s="156"/>
      <c r="B15" s="157"/>
      <c r="C15" s="159"/>
      <c r="D15" s="160"/>
      <c r="E15" s="160"/>
      <c r="F15" s="160"/>
      <c r="G15" s="160"/>
      <c r="H15" s="160"/>
      <c r="I15" s="177"/>
      <c r="J15" s="159"/>
      <c r="K15" s="160"/>
      <c r="L15" s="161"/>
    </row>
    <row r="16" spans="1:17" s="2" customFormat="1" ht="18.600000000000001" hidden="1" customHeight="1" thickBot="1" x14ac:dyDescent="0.3">
      <c r="A16" s="179" t="s">
        <v>63</v>
      </c>
      <c r="B16" s="180"/>
      <c r="C16" s="180"/>
      <c r="D16" s="180"/>
      <c r="E16" s="180"/>
      <c r="F16" s="180"/>
      <c r="G16" s="180"/>
      <c r="H16" s="180"/>
      <c r="I16" s="180"/>
      <c r="J16" s="180"/>
      <c r="K16" s="180"/>
      <c r="L16" s="181"/>
    </row>
    <row r="17" spans="1:12" ht="271.2" customHeight="1" thickTop="1" thickBot="1" x14ac:dyDescent="0.3">
      <c r="A17" s="184" t="str">
        <f>VLOOKUP(A10,'TRE- BLOQUE 1'!1:1048576,18,0)</f>
        <v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yScxFzlGEb15XS7YVTc17F17ZvCqu2zIZEAgP14d2j8yO8+QmVe+ycrcE4QsXgJRsMu4GqyIiAmEKNCRavksug==" saltValue="9L76+7bLRpQ1108cGhDf8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2023-02-27T11:38:09Z</dcterms:modified>
</cp:coreProperties>
</file>